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L 2022\CUENTA PUBLICA 2022\Informacion financiera 4to trimestre 2022\"/>
    </mc:Choice>
  </mc:AlternateContent>
  <xr:revisionPtr revIDLastSave="0" documentId="13_ncr:1_{D8852BD8-C102-4AAB-B832-F97BD219E43F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EAI!$A$1:$G$50</definedName>
  </definedNames>
  <calcPr calcId="191028"/>
  <fileRecoveryPr autoRecover="0"/>
</workbook>
</file>

<file path=xl/calcChain.xml><?xml version="1.0" encoding="utf-8"?>
<calcChain xmlns="http://schemas.openxmlformats.org/spreadsheetml/2006/main">
  <c r="F37" i="4" l="1"/>
  <c r="E37" i="4"/>
  <c r="D37" i="4"/>
  <c r="C37" i="4"/>
  <c r="B37" i="4"/>
  <c r="G35" i="4"/>
  <c r="G34" i="4"/>
  <c r="F31" i="4"/>
  <c r="F40" i="4" s="1"/>
  <c r="E31" i="4"/>
  <c r="E40" i="4" s="1"/>
  <c r="D31" i="4"/>
  <c r="D40" i="4" s="1"/>
  <c r="C31" i="4"/>
  <c r="B31" i="4"/>
  <c r="G21" i="4"/>
  <c r="F21" i="4"/>
  <c r="E21" i="4"/>
  <c r="D21" i="4"/>
  <c r="C21" i="4"/>
  <c r="B21" i="4"/>
  <c r="F16" i="4"/>
  <c r="E16" i="4"/>
  <c r="C16" i="4"/>
  <c r="B16" i="4"/>
  <c r="G13" i="4"/>
  <c r="G11" i="4"/>
  <c r="G5" i="4"/>
  <c r="C40" i="4" l="1"/>
  <c r="G37" i="4"/>
  <c r="G31" i="4"/>
  <c r="D16" i="4"/>
  <c r="B40" i="4"/>
  <c r="G16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<sst xmlns="http://schemas.openxmlformats.org/spreadsheetml/2006/main" count="66" uniqueCount="43">
  <si>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</si>
  <si>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</si>
  <si>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</si>
  <si>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</si>
  <si>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</si>
  <si>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</si>
  <si>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</si>
  <si>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</si>
  <si>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</si>
  <si>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</si>
  <si>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</si>
  <si>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</si>
  <si>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</si>
  <si>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</si>
  <si>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</si>
  <si>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</si>
  <si>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</si>
  <si>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</si>
  <si>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</si>
  <si>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</si>
  <si>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</si>
  <si>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</si>
  <si>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</si>
  <si>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</si>
  <si>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</si>
  <si>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</si>
  <si>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</si>
  <si>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</si>
  <si>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</si>
  <si>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</si>
  <si>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</si>
  <si>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</si>
  <si>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</si>
  <si>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</si>
  <si>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</si>
  <si>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</si>
  <si>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</si>
  <si>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</si>
  <si>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 xml:space="preserve">             0.00</t>
  </si>
  <si>
    <t>Bajo protesta de decir verdad declaramos que los Estados Financieros y sus notas, son razonablemente correctos y son responsabilidad del emisor.</t>
  </si>
  <si>
    <t>Instituto Cultural de León
Estado Analítico de Ingresos
Del 01 de enero al 31 de diciembre de 2022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</si>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</sst>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4" fontId="3" fillId="0" borderId="8" xfId="8" applyNumberFormat="1" applyFont="1" applyBorder="1" applyProtection="1">
      <protection locked="0"/>
    </xf>
    <xf numFmtId="4" fontId="3" fillId="0" borderId="10" xfId="8" applyNumberFormat="1" applyFont="1" applyBorder="1" applyProtection="1">
      <protection locked="0"/>
    </xf>
    <xf numFmtId="4" fontId="3" fillId="0" borderId="10" xfId="8" applyNumberFormat="1" applyFont="1" applyBorder="1" applyAlignment="1" applyProtection="1">
      <alignment horizontal="right"/>
      <protection locked="0"/>
    </xf>
    <xf numFmtId="4" fontId="3" fillId="0" borderId="9" xfId="8" applyNumberFormat="1" applyFont="1" applyBorder="1" applyProtection="1">
      <protection locked="0"/>
    </xf>
    <xf numFmtId="4" fontId="8" fillId="0" borderId="3" xfId="8" applyNumberFormat="1" applyFont="1" applyBorder="1" applyAlignment="1" applyProtection="1">
      <alignment horizontal="right"/>
      <protection locked="0"/>
    </xf>
    <xf numFmtId="4" fontId="7" fillId="0" borderId="10" xfId="8" applyNumberFormat="1" applyFont="1" applyBorder="1" applyAlignment="1" applyProtection="1">
      <alignment horizontal="right"/>
      <protection locked="0"/>
    </xf>
    <xf numFmtId="4" fontId="7" fillId="0" borderId="10" xfId="8" applyNumberFormat="1" applyFont="1" applyBorder="1" applyAlignment="1" applyProtection="1">
      <alignment horizontal="right"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7" fillId="0" borderId="0" xfId="9" applyFont="1" applyAlignment="1">
      <alignment vertical="top"/>
    </xf>
    <xf numFmtId="4" fontId="3" fillId="0" borderId="10" xfId="8" applyNumberFormat="1" applyFont="1" applyBorder="1" applyAlignment="1" applyProtection="1">
      <alignment horizontal="right" vertical="top"/>
      <protection locked="0"/>
    </xf>
    <xf numFmtId="4" fontId="3" fillId="0" borderId="11" xfId="8" applyNumberFormat="1" applyFont="1" applyBorder="1" applyAlignment="1" applyProtection="1">
      <alignment horizontal="right" vertical="top"/>
      <protection locked="0"/>
    </xf>
    <xf numFmtId="4" fontId="3" fillId="0" borderId="11" xfId="8" applyNumberFormat="1" applyFont="1" applyBorder="1" applyAlignment="1" applyProtection="1">
      <alignment horizontal="right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0" fontId="3" fillId="0" borderId="10" xfId="8" applyFont="1" applyBorder="1" applyAlignment="1" applyProtection="1">
      <alignment horizontal="left" vertical="top" wrapText="1" inden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8" fillId="0" borderId="3" xfId="8" applyFont="1" applyBorder="1" applyAlignment="1" applyProtection="1">
      <alignment horizontal="left" vertical="top" indent="3"/>
      <protection locked="0"/>
    </xf>
    <xf numFmtId="0" fontId="8" fillId="0" borderId="10" xfId="8" applyFont="1" applyBorder="1" applyAlignment="1">
      <alignment horizontal="left" vertical="top"/>
    </xf>
    <xf numFmtId="0" fontId="7" fillId="0" borderId="10" xfId="8" applyFont="1" applyBorder="1" applyAlignment="1">
      <alignment horizontal="left" vertical="top" wrapText="1" indent="1"/>
    </xf>
    <xf numFmtId="0" fontId="8" fillId="0" borderId="10" xfId="8" applyFont="1" applyBorder="1" applyAlignment="1">
      <alignment horizontal="left" vertical="top" wrapText="1"/>
    </xf>
    <xf numFmtId="0" fontId="7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vertical="top"/>
    </xf>
    <xf numFmtId="0" fontId="8" fillId="0" borderId="3" xfId="8" applyFont="1" applyBorder="1" applyAlignment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showGridLines="0" tabSelected="1" topLeftCell="A6" zoomScaleNormal="100" workbookViewId="0">
      <selection activeCell="A19" sqref="A19:A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9" width="12" style="2"/>
    <col min="10" max="10" width="12.33203125" style="2" bestFit="1" customWidth="1"/>
    <col min="11" max="16384" width="12" style="2"/>
  </cols>
  <sheetData>
    <row r="1" spans="1:7" ht="33.6" customHeight="1" x14ac:dyDescent="0.2">
      <c r="A1" s="44" t="s">
        <v>40</v>
      </c>
      <c r="B1" s="45"/>
      <c r="C1" s="45"/>
      <c r="D1" s="45"/>
      <c r="E1" s="45"/>
      <c r="F1" s="45"/>
      <c r="G1" s="46"/>
    </row>
    <row r="2" spans="1:7" s="3" customFormat="1" x14ac:dyDescent="0.2">
      <c r="A2" s="22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2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2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53" t="s">
        <v>14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f>+F5-B5</f>
        <v>0</v>
      </c>
    </row>
    <row r="6" spans="1:7" x14ac:dyDescent="0.2">
      <c r="A6" s="54" t="s">
        <v>15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</row>
    <row r="7" spans="1:7" x14ac:dyDescent="0.2">
      <c r="A7" s="53" t="s">
        <v>16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spans="1:7" x14ac:dyDescent="0.2">
      <c r="A8" s="53" t="s">
        <v>17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">
      <c r="A9" s="53" t="s">
        <v>18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">
      <c r="A10" s="54" t="s">
        <v>19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">
      <c r="A11" s="53" t="s">
        <v>20</v>
      </c>
      <c r="B11" s="38">
        <v>5310000</v>
      </c>
      <c r="C11" s="39">
        <v>5837263.9199999999</v>
      </c>
      <c r="D11" s="27">
        <v>11147263.92</v>
      </c>
      <c r="E11" s="38">
        <v>11147263.92</v>
      </c>
      <c r="F11" s="38">
        <v>11140834.609999999</v>
      </c>
      <c r="G11" s="28">
        <f>+F11-B11</f>
        <v>5830834.6099999994</v>
      </c>
    </row>
    <row r="12" spans="1:7" ht="22.5" x14ac:dyDescent="0.2">
      <c r="A12" s="53" t="s">
        <v>21</v>
      </c>
      <c r="B12" s="28">
        <v>0</v>
      </c>
      <c r="C12" s="28">
        <v>0</v>
      </c>
      <c r="D12" s="27">
        <v>0</v>
      </c>
      <c r="E12" s="28">
        <v>0</v>
      </c>
      <c r="F12" s="28">
        <v>0</v>
      </c>
      <c r="G12" s="28" t="s">
        <v>38</v>
      </c>
    </row>
    <row r="13" spans="1:7" ht="22.5" x14ac:dyDescent="0.2">
      <c r="A13" s="53" t="s">
        <v>22</v>
      </c>
      <c r="B13" s="28">
        <v>67898431</v>
      </c>
      <c r="C13" s="40">
        <v>9771837.9000000004</v>
      </c>
      <c r="D13" s="27">
        <v>77670268.900000006</v>
      </c>
      <c r="E13" s="28">
        <v>77670268.900000006</v>
      </c>
      <c r="F13" s="28">
        <v>77670268.900000006</v>
      </c>
      <c r="G13" s="28">
        <f>+F13-B13</f>
        <v>9771837.900000006</v>
      </c>
    </row>
    <row r="14" spans="1:7" x14ac:dyDescent="0.2">
      <c r="A14" s="53" t="s">
        <v>23</v>
      </c>
      <c r="B14" s="28">
        <v>0</v>
      </c>
      <c r="C14" s="28">
        <v>605812.44999999995</v>
      </c>
      <c r="D14" s="27">
        <v>605812.44999999995</v>
      </c>
      <c r="E14" s="28">
        <v>0</v>
      </c>
      <c r="F14" s="28">
        <v>0</v>
      </c>
      <c r="G14" s="28">
        <v>0</v>
      </c>
    </row>
    <row r="15" spans="1:7" x14ac:dyDescent="0.2">
      <c r="A15" s="55"/>
      <c r="B15" s="29"/>
      <c r="C15" s="29"/>
      <c r="D15" s="29"/>
      <c r="E15" s="29"/>
      <c r="F15" s="29"/>
      <c r="G15" s="29"/>
    </row>
    <row r="16" spans="1:7" x14ac:dyDescent="0.2">
      <c r="A16" s="56" t="s">
        <v>24</v>
      </c>
      <c r="B16" s="30">
        <f>SUM(B5:B14)</f>
        <v>73208431</v>
      </c>
      <c r="C16" s="30">
        <f t="shared" ref="C16:G16" si="0">SUM(C5:C14)</f>
        <v>16214914.27</v>
      </c>
      <c r="D16" s="30">
        <f t="shared" si="0"/>
        <v>89423345.270000011</v>
      </c>
      <c r="E16" s="30">
        <f t="shared" si="0"/>
        <v>88817532.820000008</v>
      </c>
      <c r="F16" s="30">
        <f t="shared" si="0"/>
        <v>88811103.510000005</v>
      </c>
      <c r="G16" s="30">
        <f t="shared" si="0"/>
        <v>15602672.510000005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/>
    </row>
    <row r="18" spans="1:7" ht="10.5" customHeight="1" x14ac:dyDescent="0.2">
      <c r="A18" s="21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2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4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57" t="s">
        <v>27</v>
      </c>
      <c r="B21" s="9">
        <f>SUM(B22:B29)</f>
        <v>0</v>
      </c>
      <c r="C21" s="9">
        <f t="shared" ref="C21:G21" si="1">SUM(C22:C29)</f>
        <v>0</v>
      </c>
      <c r="D21" s="9">
        <f t="shared" si="1"/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</row>
    <row r="22" spans="1:7" x14ac:dyDescent="0.2">
      <c r="A22" s="58" t="s">
        <v>14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">
      <c r="A23" s="58" t="s">
        <v>15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">
      <c r="A24" s="58" t="s">
        <v>16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">
      <c r="A25" s="58" t="s">
        <v>17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">
      <c r="A26" s="58" t="s">
        <v>28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">
      <c r="A27" s="58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ht="22.5" x14ac:dyDescent="0.2">
      <c r="A28" s="58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ht="22.5" x14ac:dyDescent="0.2">
      <c r="A29" s="58" t="s">
        <v>22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">
      <c r="A30" s="58"/>
      <c r="B30" s="10"/>
      <c r="C30" s="10"/>
      <c r="D30" s="10"/>
      <c r="E30" s="10"/>
      <c r="F30" s="10"/>
      <c r="G30" s="10"/>
    </row>
    <row r="31" spans="1:7" ht="33.75" x14ac:dyDescent="0.2">
      <c r="A31" s="59" t="s">
        <v>37</v>
      </c>
      <c r="B31" s="11">
        <f>+B32+B33+B34+B35</f>
        <v>73208431</v>
      </c>
      <c r="C31" s="11">
        <f t="shared" ref="C31:G31" si="2">+C32+C33+C34+C35</f>
        <v>15609101.82</v>
      </c>
      <c r="D31" s="11">
        <f t="shared" si="2"/>
        <v>88817532.820000008</v>
      </c>
      <c r="E31" s="11">
        <f t="shared" si="2"/>
        <v>88817532.820000008</v>
      </c>
      <c r="F31" s="11">
        <f t="shared" si="2"/>
        <v>88811103.510000005</v>
      </c>
      <c r="G31" s="11">
        <f t="shared" si="2"/>
        <v>15602672.510000005</v>
      </c>
    </row>
    <row r="32" spans="1:7" x14ac:dyDescent="0.2">
      <c r="A32" s="58" t="s">
        <v>15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10" x14ac:dyDescent="0.2">
      <c r="A33" s="58" t="s">
        <v>31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10" ht="22.5" x14ac:dyDescent="0.2">
      <c r="A34" s="58" t="s">
        <v>32</v>
      </c>
      <c r="B34" s="31">
        <v>5310000</v>
      </c>
      <c r="C34" s="31">
        <v>5837263.9199999999</v>
      </c>
      <c r="D34" s="31">
        <v>11147263.92</v>
      </c>
      <c r="E34" s="31">
        <v>11147263.92</v>
      </c>
      <c r="F34" s="31">
        <v>11140834.609999999</v>
      </c>
      <c r="G34" s="28">
        <f t="shared" ref="G34:G35" si="3">+F34-B34</f>
        <v>5830834.6099999994</v>
      </c>
    </row>
    <row r="35" spans="1:10" ht="22.5" x14ac:dyDescent="0.2">
      <c r="A35" s="58" t="s">
        <v>22</v>
      </c>
      <c r="B35" s="31">
        <v>67898431</v>
      </c>
      <c r="C35" s="31">
        <v>9771837.9000000004</v>
      </c>
      <c r="D35" s="31">
        <v>77670268.900000006</v>
      </c>
      <c r="E35" s="31">
        <v>77670268.900000006</v>
      </c>
      <c r="F35" s="31">
        <v>77670268.900000006</v>
      </c>
      <c r="G35" s="28">
        <f t="shared" si="3"/>
        <v>9771837.900000006</v>
      </c>
    </row>
    <row r="36" spans="1:10" x14ac:dyDescent="0.2">
      <c r="A36" s="60"/>
      <c r="B36" s="10"/>
      <c r="C36" s="10"/>
      <c r="D36" s="10"/>
      <c r="E36" s="10"/>
      <c r="F36" s="10"/>
      <c r="G36" s="10"/>
    </row>
    <row r="37" spans="1:10" x14ac:dyDescent="0.2">
      <c r="A37" s="61" t="s">
        <v>33</v>
      </c>
      <c r="B37" s="11">
        <f>+B38</f>
        <v>0</v>
      </c>
      <c r="C37" s="11">
        <f t="shared" ref="C37:F37" si="4">+C38</f>
        <v>605812.44999999995</v>
      </c>
      <c r="D37" s="11">
        <f t="shared" si="4"/>
        <v>605812.44999999995</v>
      </c>
      <c r="E37" s="11">
        <f t="shared" si="4"/>
        <v>0</v>
      </c>
      <c r="F37" s="11">
        <f t="shared" si="4"/>
        <v>0</v>
      </c>
      <c r="G37" s="11">
        <f>+F37-B37</f>
        <v>0</v>
      </c>
    </row>
    <row r="38" spans="1:10" x14ac:dyDescent="0.2">
      <c r="A38" s="58" t="s">
        <v>23</v>
      </c>
      <c r="B38" s="32">
        <v>0</v>
      </c>
      <c r="C38" s="32">
        <v>605812.44999999995</v>
      </c>
      <c r="D38" s="32">
        <v>605812.44999999995</v>
      </c>
      <c r="E38" s="32">
        <v>0</v>
      </c>
      <c r="F38" s="32">
        <v>0</v>
      </c>
      <c r="G38" s="32">
        <v>0</v>
      </c>
    </row>
    <row r="39" spans="1:10" x14ac:dyDescent="0.2">
      <c r="A39" s="58"/>
      <c r="B39" s="11"/>
      <c r="C39" s="11"/>
      <c r="D39" s="11"/>
      <c r="E39" s="11"/>
      <c r="F39" s="11"/>
      <c r="G39" s="11"/>
    </row>
    <row r="40" spans="1:10" x14ac:dyDescent="0.2">
      <c r="A40" s="62" t="s">
        <v>24</v>
      </c>
      <c r="B40" s="33">
        <f>+B31+B21+B37</f>
        <v>73208431</v>
      </c>
      <c r="C40" s="33">
        <f t="shared" ref="C40:F40" si="5">+C31+C21+C37</f>
        <v>16214914.27</v>
      </c>
      <c r="D40" s="33">
        <f t="shared" si="5"/>
        <v>89423345.270000011</v>
      </c>
      <c r="E40" s="33">
        <f t="shared" si="5"/>
        <v>88817532.820000008</v>
      </c>
      <c r="F40" s="33">
        <f t="shared" si="5"/>
        <v>88811103.510000005</v>
      </c>
      <c r="G40" s="33">
        <v>15602672.510000005</v>
      </c>
    </row>
    <row r="41" spans="1:10" x14ac:dyDescent="0.2">
      <c r="A41" s="13"/>
      <c r="B41" s="14"/>
      <c r="C41" s="14"/>
      <c r="D41" s="14"/>
      <c r="E41" s="15" t="s">
        <v>25</v>
      </c>
      <c r="F41" s="16"/>
      <c r="G41" s="12"/>
    </row>
    <row r="42" spans="1:10" x14ac:dyDescent="0.2">
      <c r="A42" s="37" t="s">
        <v>39</v>
      </c>
      <c r="B42" s="35"/>
      <c r="C42" s="35"/>
      <c r="D42" s="35"/>
      <c r="E42" s="36"/>
      <c r="F42" s="36"/>
      <c r="G42" s="35"/>
    </row>
    <row r="43" spans="1:10" x14ac:dyDescent="0.2">
      <c r="A43" s="34"/>
      <c r="B43" s="35"/>
      <c r="C43" s="35"/>
      <c r="D43" s="35"/>
      <c r="E43" s="36"/>
      <c r="F43" s="36"/>
      <c r="G43" s="35"/>
    </row>
    <row r="44" spans="1:10" x14ac:dyDescent="0.2">
      <c r="A44" s="34"/>
      <c r="B44" s="35"/>
      <c r="C44" s="35"/>
      <c r="D44" s="35"/>
      <c r="E44" s="36"/>
      <c r="F44" s="36"/>
      <c r="G44" s="35"/>
    </row>
    <row r="45" spans="1:10" x14ac:dyDescent="0.2">
      <c r="A45" s="34"/>
      <c r="B45" s="35"/>
      <c r="C45" s="35"/>
      <c r="D45" s="35"/>
      <c r="E45" s="36"/>
      <c r="F45" s="36"/>
      <c r="G45" s="35"/>
    </row>
    <row r="46" spans="1:10" x14ac:dyDescent="0.2">
      <c r="A46" s="34"/>
      <c r="B46" s="35"/>
      <c r="C46" s="35"/>
      <c r="D46" s="35"/>
      <c r="E46" s="36"/>
      <c r="F46" s="36"/>
      <c r="G46" s="35"/>
      <c r="J46" s="41"/>
    </row>
    <row r="47" spans="1:10" x14ac:dyDescent="0.2">
      <c r="A47" s="34"/>
      <c r="B47" s="35"/>
      <c r="C47" s="35"/>
      <c r="D47" s="35"/>
      <c r="E47" s="36"/>
      <c r="F47" s="36"/>
      <c r="G47" s="35"/>
    </row>
    <row r="48" spans="1:10" x14ac:dyDescent="0.2">
      <c r="A48" s="34"/>
      <c r="B48" s="35"/>
      <c r="C48" s="35"/>
      <c r="D48" s="35"/>
      <c r="E48" s="36"/>
      <c r="F48" s="36"/>
      <c r="G48" s="35"/>
    </row>
    <row r="49" spans="1:7" x14ac:dyDescent="0.2">
      <c r="A49" s="34"/>
      <c r="B49" s="35"/>
      <c r="C49" s="35"/>
      <c r="D49" s="35"/>
      <c r="E49" s="36"/>
      <c r="F49" s="36"/>
      <c r="G49" s="35"/>
    </row>
    <row r="50" spans="1:7" ht="61.5" customHeight="1" x14ac:dyDescent="0.2">
      <c r="A50" s="52" t="s">
        <v>41</v>
      </c>
      <c r="B50" s="52"/>
      <c r="D50" s="43" t="s">
        <v>42</v>
      </c>
      <c r="E50" s="43"/>
      <c r="F50" s="43"/>
      <c r="G50" s="35"/>
    </row>
    <row r="51" spans="1:7" x14ac:dyDescent="0.2">
      <c r="A51" s="34"/>
      <c r="B51" s="35"/>
      <c r="C51" s="35"/>
      <c r="D51" s="35"/>
      <c r="E51" s="36"/>
      <c r="F51" s="36"/>
      <c r="G51" s="35"/>
    </row>
    <row r="52" spans="1:7" x14ac:dyDescent="0.2">
      <c r="A52" s="34"/>
      <c r="B52" s="35"/>
      <c r="C52" s="35"/>
      <c r="D52" s="35"/>
      <c r="E52" s="36"/>
      <c r="F52" s="36"/>
      <c r="G52" s="35"/>
    </row>
    <row r="53" spans="1:7" x14ac:dyDescent="0.2">
      <c r="A53" s="34"/>
      <c r="B53" s="35"/>
      <c r="C53" s="35"/>
      <c r="D53" s="35"/>
      <c r="E53" s="36"/>
      <c r="F53" s="36"/>
      <c r="G53" s="35"/>
    </row>
    <row r="55" spans="1:7" ht="22.5" x14ac:dyDescent="0.2">
      <c r="A55" s="19" t="s">
        <v>34</v>
      </c>
    </row>
    <row r="56" spans="1:7" x14ac:dyDescent="0.2">
      <c r="A56" s="20" t="s">
        <v>35</v>
      </c>
    </row>
    <row r="57" spans="1:7" x14ac:dyDescent="0.2">
      <c r="A57" s="20" t="s">
        <v>36</v>
      </c>
    </row>
  </sheetData>
  <sheetProtection formatCells="0" formatColumns="0" formatRows="0" insertRows="0" autoFilter="0"/>
  <mergeCells count="7">
    <mergeCell ref="D50:F50"/>
    <mergeCell ref="A1:G1"/>
    <mergeCell ref="G2:G3"/>
    <mergeCell ref="G18:G19"/>
    <mergeCell ref="B2:F2"/>
    <mergeCell ref="B18:F18"/>
    <mergeCell ref="A50:B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e1e11683-3f47-48b4-913f-1ce6cfe10f09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AFyAJ</cp:lastModifiedBy>
  <cp:revision/>
  <cp:lastPrinted>2023-01-22T01:53:26Z</cp:lastPrinted>
  <dcterms:created xsi:type="dcterms:W3CDTF">2012-12-11T20:48:19Z</dcterms:created>
  <dcterms:modified xsi:type="dcterms:W3CDTF">2023-01-22T01:53:31Z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